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5 Expedients iniciats\CSI2025065S  Servei de Manteniment Orvital (NO PUB)\TREBALL\"/>
    </mc:Choice>
  </mc:AlternateContent>
  <xr:revisionPtr revIDLastSave="0" documentId="13_ncr:1_{6BFBF805-7F95-40AC-80EC-18170119437F}" xr6:coauthVersionLast="47" xr6:coauthVersionMax="47" xr10:uidLastSave="{00000000-0000-0000-0000-000000000000}"/>
  <bookViews>
    <workbookView xWindow="19080" yWindow="-120" windowWidth="19440" windowHeight="15000" tabRatio="370" xr2:uid="{00000000-000D-0000-FFFF-FFFF00000000}"/>
  </bookViews>
  <sheets>
    <sheet name="Manteniment ORvital CSI2025028S" sheetId="2" r:id="rId1"/>
  </sheets>
  <definedNames>
    <definedName name="_xlnm.Print_Titles" localSheetId="0">'Manteniment ORvital CSI2025028S'!$5:$23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2" l="1"/>
  <c r="H26" i="2" l="1"/>
  <c r="H29" i="2" s="1"/>
  <c r="E24" i="2" l="1"/>
  <c r="H24" i="2" l="1"/>
  <c r="H27" i="2" s="1"/>
  <c r="F24" i="2"/>
</calcChain>
</file>

<file path=xl/sharedStrings.xml><?xml version="1.0" encoding="utf-8"?>
<sst xmlns="http://schemas.openxmlformats.org/spreadsheetml/2006/main" count="37" uniqueCount="35">
  <si>
    <t>Nom fiscal de l'empresa licitadora</t>
  </si>
  <si>
    <t>Adreça fiscal</t>
  </si>
  <si>
    <t>Població</t>
  </si>
  <si>
    <t>Fax</t>
  </si>
  <si>
    <t>CP</t>
  </si>
  <si>
    <t>CIF:</t>
  </si>
  <si>
    <t>Oferta econòmica</t>
  </si>
  <si>
    <t xml:space="preserve">Tel </t>
  </si>
  <si>
    <t>Nom del que signa</t>
  </si>
  <si>
    <t>Càrrec</t>
  </si>
  <si>
    <t>Descripció objecte del contracte</t>
  </si>
  <si>
    <t>Expedient núm.:</t>
  </si>
  <si>
    <t>Partida IVA</t>
  </si>
  <si>
    <t>Dades Del licitador</t>
  </si>
  <si>
    <t>Diferència*</t>
  </si>
  <si>
    <t>IVA</t>
  </si>
  <si>
    <t>Import Màxim licitació anual
(sense IVA)</t>
  </si>
  <si>
    <t>Diferència</t>
  </si>
  <si>
    <t>oferta anual licitador (sense IVA)*</t>
  </si>
  <si>
    <t>Oferta licitador ANUAL (SENSE IVA)</t>
  </si>
  <si>
    <t>Import Màxim
licitació anual (amb IVA)</t>
  </si>
  <si>
    <t xml:space="preserve">MANTENIMENT I SUPORT DE LA SOLUCIÓ DE TRAÇABILITAT MySphera ORvital EN EL BLOC QUIRÚRGIC DE L’HOSPITAL SANT JOAN DESPÍ MOISÈS BROGGI DEL CONSORCI SANITARI INTEGRAL </t>
  </si>
  <si>
    <t>El licitadors hauran d'omplir obligatòriament els camps en groc</t>
  </si>
  <si>
    <t>Oferta licitador ANUAL (AMB IVA)</t>
  </si>
  <si>
    <t>76€/h</t>
  </si>
  <si>
    <t>Màxim cost €/h de la bossa licitació anual</t>
  </si>
  <si>
    <t>Oferta licitador cost €/h de la bossa</t>
  </si>
  <si>
    <t>Cost €/h de la bossa per manteniment evolutiu, consultoria i configuració anual</t>
  </si>
  <si>
    <t>Certificació IP67 dels tags de pacients</t>
  </si>
  <si>
    <t xml:space="preserve">SÍ </t>
  </si>
  <si>
    <t>NO</t>
  </si>
  <si>
    <t xml:space="preserve">El licitadors hauran d'omplir obligatòriament els camps en groc amb una X </t>
  </si>
  <si>
    <t>PROPOSTA ECONÒMICA</t>
  </si>
  <si>
    <t>CRITERIS OBJECTIUS DE CARÀCTER TÈCNIC</t>
  </si>
  <si>
    <t xml:space="preserve">CSI2025065S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</si>
</sst>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\ [$€-1]"/>
    <numFmt numFmtId="165" formatCode="_-* #,##0.00\ [$€-1]_-;\-* #,##0.00\ [$€-1]_-;_-* &quot;-&quot;??\ [$€-1]_-"/>
    <numFmt numFmtId="166" formatCode="_-* #,##0.00\ [$€-1]_-;\-* #,##0.00\ [$€-1]_-;_-* &quot;-&quot;??\ [$€-1]_-;_-@_-"/>
    <numFmt numFmtId="167" formatCode="#,##0.00\ [$€-1]"/>
  </numFmts>
  <fonts count="24">
    <font>
      <sz val="10"/>
      <name val="Arial"/>
    </font>
    <font>
      <sz val="10"/>
      <name val="Arial"/>
      <family val="2"/>
    </font>
    <font>
      <sz val="10"/>
      <name val="TradeGothic"/>
      <family val="2"/>
    </font>
    <font>
      <b/>
      <sz val="10"/>
      <color indexed="9"/>
      <name val="TradeGothic"/>
      <family val="2"/>
    </font>
    <font>
      <sz val="11"/>
      <name val="TradeGothic"/>
      <family val="2"/>
    </font>
    <font>
      <sz val="11"/>
      <color indexed="9"/>
      <name val="TradeGothic"/>
      <family val="2"/>
    </font>
    <font>
      <i/>
      <sz val="10"/>
      <name val="TradeGothic"/>
      <family val="2"/>
    </font>
    <font>
      <b/>
      <i/>
      <sz val="10"/>
      <name val="TradeGothic"/>
      <family val="2"/>
    </font>
    <font>
      <b/>
      <i/>
      <sz val="9"/>
      <name val="TradeGothic"/>
      <family val="2"/>
    </font>
    <font>
      <b/>
      <sz val="14"/>
      <name val="TradeGothic"/>
      <family val="2"/>
    </font>
    <font>
      <sz val="12"/>
      <name val="Arial"/>
      <family val="2"/>
    </font>
    <font>
      <b/>
      <sz val="11"/>
      <name val="TradeGothic"/>
    </font>
    <font>
      <b/>
      <sz val="10"/>
      <color indexed="9"/>
      <name val="Helvetica"/>
      <family val="2"/>
    </font>
    <font>
      <sz val="14"/>
      <name val="Calibri"/>
      <family val="2"/>
    </font>
    <font>
      <b/>
      <sz val="11"/>
      <color rgb="FFFF0000"/>
      <name val="TradeGothic"/>
    </font>
    <font>
      <sz val="12"/>
      <color rgb="FF000000"/>
      <name val="Arial"/>
      <family val="2"/>
    </font>
    <font>
      <b/>
      <sz val="9"/>
      <name val="TradeGothic"/>
    </font>
    <font>
      <b/>
      <sz val="11"/>
      <name val="TradeGothic"/>
      <family val="2"/>
    </font>
    <font>
      <b/>
      <sz val="10"/>
      <name val="Arial"/>
      <family val="2"/>
    </font>
    <font>
      <sz val="11"/>
      <color theme="0"/>
      <name val="TradeGothic"/>
      <family val="2"/>
    </font>
    <font>
      <sz val="10"/>
      <color theme="0"/>
      <name val="Arial"/>
      <family val="2"/>
    </font>
    <font>
      <b/>
      <u/>
      <sz val="10"/>
      <name val="Arial"/>
      <family val="2"/>
    </font>
    <font>
      <b/>
      <u/>
      <sz val="11"/>
      <name val="TradeGothic"/>
      <family val="2"/>
    </font>
    <font>
      <b/>
      <u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70C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68">
    <xf numFmtId="0" fontId="0" fillId="0" borderId="0" xfId="0"/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0" fontId="7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164" fontId="2" fillId="0" borderId="0" xfId="0" applyNumberFormat="1" applyFont="1" applyAlignment="1">
      <alignment horizontal="left" vertical="center" wrapText="1"/>
    </xf>
    <xf numFmtId="164" fontId="8" fillId="0" borderId="0" xfId="0" applyNumberFormat="1" applyFont="1" applyAlignment="1" applyProtection="1">
      <alignment horizontal="left" vertical="center" wrapText="1"/>
      <protection locked="0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5" fillId="0" borderId="0" xfId="0" applyFont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166" fontId="11" fillId="4" borderId="3" xfId="0" applyNumberFormat="1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165" fontId="10" fillId="0" borderId="11" xfId="1" applyFont="1" applyBorder="1" applyAlignment="1" applyProtection="1">
      <alignment vertical="center" wrapText="1"/>
    </xf>
    <xf numFmtId="3" fontId="13" fillId="0" borderId="11" xfId="0" applyNumberFormat="1" applyFont="1" applyBorder="1" applyAlignment="1">
      <alignment horizontal="center" vertical="center"/>
    </xf>
    <xf numFmtId="165" fontId="10" fillId="0" borderId="12" xfId="1" applyFont="1" applyBorder="1" applyAlignment="1" applyProtection="1">
      <alignment vertical="center" wrapText="1"/>
    </xf>
    <xf numFmtId="164" fontId="4" fillId="0" borderId="0" xfId="0" applyNumberFormat="1" applyFont="1" applyAlignment="1">
      <alignment vertical="center" wrapText="1"/>
    </xf>
    <xf numFmtId="0" fontId="9" fillId="0" borderId="0" xfId="0" applyFont="1" applyAlignment="1">
      <alignment vertical="center" wrapText="1"/>
    </xf>
    <xf numFmtId="167" fontId="14" fillId="4" borderId="3" xfId="0" applyNumberFormat="1" applyFont="1" applyFill="1" applyBorder="1" applyAlignment="1">
      <alignment vertical="center" wrapText="1"/>
    </xf>
    <xf numFmtId="166" fontId="4" fillId="0" borderId="0" xfId="0" applyNumberFormat="1" applyFont="1" applyAlignment="1">
      <alignment vertical="center" wrapText="1"/>
    </xf>
    <xf numFmtId="165" fontId="10" fillId="6" borderId="12" xfId="1" applyFont="1" applyFill="1" applyBorder="1" applyAlignment="1" applyProtection="1">
      <alignment vertical="center" wrapText="1"/>
    </xf>
    <xf numFmtId="49" fontId="7" fillId="6" borderId="1" xfId="0" applyNumberFormat="1" applyFont="1" applyFill="1" applyBorder="1" applyAlignment="1" applyProtection="1">
      <alignment horizontal="left" vertical="center" wrapText="1"/>
      <protection locked="0"/>
    </xf>
    <xf numFmtId="0" fontId="6" fillId="6" borderId="1" xfId="0" applyFont="1" applyFill="1" applyBorder="1" applyAlignment="1" applyProtection="1">
      <alignment vertical="center" wrapText="1"/>
      <protection locked="0"/>
    </xf>
    <xf numFmtId="0" fontId="7" fillId="6" borderId="1" xfId="0" applyFont="1" applyFill="1" applyBorder="1" applyAlignment="1" applyProtection="1">
      <alignment horizontal="left" vertical="center" wrapText="1"/>
      <protection locked="0"/>
    </xf>
    <xf numFmtId="0" fontId="7" fillId="6" borderId="1" xfId="0" applyFont="1" applyFill="1" applyBorder="1" applyAlignment="1" applyProtection="1">
      <alignment vertical="center" wrapText="1"/>
      <protection locked="0"/>
    </xf>
    <xf numFmtId="0" fontId="7" fillId="6" borderId="1" xfId="0" applyFont="1" applyFill="1" applyBorder="1" applyAlignment="1" applyProtection="1">
      <alignment horizontal="center" vertical="center" wrapText="1"/>
      <protection locked="0"/>
    </xf>
    <xf numFmtId="167" fontId="11" fillId="4" borderId="3" xfId="0" applyNumberFormat="1" applyFont="1" applyFill="1" applyBorder="1" applyAlignment="1">
      <alignment vertical="center" wrapText="1"/>
    </xf>
    <xf numFmtId="0" fontId="4" fillId="6" borderId="0" xfId="0" applyFont="1" applyFill="1" applyAlignment="1">
      <alignment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12" fillId="5" borderId="13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 applyProtection="1">
      <alignment horizontal="center" vertical="center" wrapText="1"/>
      <protection locked="0"/>
    </xf>
    <xf numFmtId="0" fontId="5" fillId="5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7" fillId="6" borderId="1" xfId="0" applyFont="1" applyFill="1" applyBorder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49" fontId="7" fillId="6" borderId="1" xfId="0" applyNumberFormat="1" applyFont="1" applyFill="1" applyBorder="1" applyAlignment="1" applyProtection="1">
      <alignment horizontal="left" vertical="center" wrapText="1"/>
      <protection locked="0"/>
    </xf>
    <xf numFmtId="0" fontId="9" fillId="3" borderId="8" xfId="0" applyFont="1" applyFill="1" applyBorder="1" applyAlignment="1">
      <alignment horizontal="center" vertical="center" wrapText="1"/>
    </xf>
    <xf numFmtId="164" fontId="16" fillId="0" borderId="1" xfId="0" applyNumberFormat="1" applyFont="1" applyBorder="1" applyAlignment="1" applyProtection="1">
      <alignment horizontal="center" vertical="center" wrapText="1"/>
      <protection locked="0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2" fillId="6" borderId="0" xfId="0" applyFont="1" applyFill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19" fillId="7" borderId="3" xfId="0" applyFont="1" applyFill="1" applyBorder="1" applyAlignment="1">
      <alignment horizontal="center" vertical="center" wrapText="1"/>
    </xf>
    <xf numFmtId="0" fontId="20" fillId="7" borderId="3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vertical="center" wrapText="1"/>
    </xf>
    <xf numFmtId="0" fontId="0" fillId="6" borderId="3" xfId="0" applyFill="1" applyBorder="1" applyAlignment="1">
      <alignment vertical="center" wrapText="1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349250</xdr:colOff>
      <xdr:row>0</xdr:row>
      <xdr:rowOff>133350</xdr:rowOff>
    </xdr:from>
    <xdr:to>
      <xdr:col>1</xdr:col>
      <xdr:colOff>520700</xdr:colOff>
      <xdr:row>2</xdr:row>
      <xdr:rowOff>171450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250" y="133350"/>
          <a:ext cx="996950" cy="393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5:M42"/>
  <sheetViews>
    <sheetView showGridLines="0" tabSelected="1" topLeftCell="A16" workbookViewId="0">
      <selection activeCell="G19" sqref="G19:H19"/>
    </sheetView>
  </sheetViews>
  <sheetFormatPr baseColWidth="10" defaultColWidth="11.42578125" defaultRowHeight="14.25"/>
  <cols>
    <col min="1" max="1" width="11.85546875" style="2" bestFit="1" customWidth="1"/>
    <col min="2" max="2" width="56" style="1" customWidth="1"/>
    <col min="3" max="3" width="15.7109375" style="1" bestFit="1" customWidth="1"/>
    <col min="4" max="4" width="12.28515625" style="1" customWidth="1"/>
    <col min="5" max="6" width="15.7109375" style="1" bestFit="1" customWidth="1"/>
    <col min="7" max="7" width="27.42578125" style="1" customWidth="1"/>
    <col min="8" max="8" width="18.42578125" style="1" customWidth="1"/>
    <col min="9" max="9" width="7.5703125" style="1" customWidth="1"/>
    <col min="10" max="10" width="13" style="1" bestFit="1" customWidth="1"/>
    <col min="11" max="11" width="14" style="24" customWidth="1"/>
    <col min="12" max="12" width="14.42578125" style="24" customWidth="1"/>
    <col min="13" max="13" width="15.42578125" style="1" customWidth="1"/>
    <col min="14" max="16384" width="11.42578125" style="1"/>
  </cols>
  <sheetData>
    <row r="5" spans="1:12" ht="15.75" customHeight="1">
      <c r="A5" s="44" t="s">
        <v>13</v>
      </c>
      <c r="B5" s="44"/>
      <c r="C5" s="44"/>
      <c r="D5" s="44"/>
      <c r="E5" s="44"/>
      <c r="F5" s="44"/>
      <c r="G5" s="44"/>
      <c r="H5" s="44"/>
      <c r="I5" s="16"/>
      <c r="J5" s="16"/>
      <c r="K5" s="16"/>
      <c r="L5" s="11"/>
    </row>
    <row r="6" spans="1:12" s="4" customFormat="1" ht="12.75">
      <c r="A6" s="45" t="s">
        <v>0</v>
      </c>
      <c r="B6" s="45"/>
      <c r="C6" s="3"/>
      <c r="D6" s="3"/>
      <c r="E6" s="45"/>
      <c r="F6" s="45"/>
      <c r="G6" s="45"/>
      <c r="H6" s="45"/>
      <c r="I6" s="45"/>
      <c r="J6" s="45"/>
      <c r="K6" s="45"/>
      <c r="L6" s="3"/>
    </row>
    <row r="7" spans="1:12" s="4" customFormat="1" ht="19.5" customHeight="1">
      <c r="A7" s="50"/>
      <c r="B7" s="50"/>
      <c r="C7" s="29"/>
      <c r="D7" s="29"/>
      <c r="E7" s="30"/>
      <c r="F7" s="30"/>
      <c r="G7" s="30"/>
      <c r="H7" s="30"/>
      <c r="I7" s="14"/>
      <c r="J7" s="14"/>
      <c r="K7" s="14"/>
      <c r="L7" s="12"/>
    </row>
    <row r="8" spans="1:12" s="4" customFormat="1" ht="12.75">
      <c r="A8" s="45" t="s">
        <v>8</v>
      </c>
      <c r="B8" s="45"/>
      <c r="E8" s="4" t="s">
        <v>9</v>
      </c>
      <c r="G8" s="3"/>
      <c r="K8" s="6"/>
      <c r="L8" s="6"/>
    </row>
    <row r="9" spans="1:12" s="4" customFormat="1" ht="12.75">
      <c r="A9" s="46"/>
      <c r="B9" s="46"/>
      <c r="C9" s="31"/>
      <c r="D9" s="31"/>
      <c r="E9" s="32"/>
      <c r="F9" s="32"/>
      <c r="G9" s="32"/>
      <c r="H9" s="32"/>
      <c r="I9" s="15"/>
      <c r="J9" s="15"/>
      <c r="K9" s="15"/>
      <c r="L9" s="7"/>
    </row>
    <row r="10" spans="1:12" s="4" customFormat="1" ht="12.75">
      <c r="A10" s="45" t="s">
        <v>1</v>
      </c>
      <c r="B10" s="45"/>
      <c r="E10" s="4" t="s">
        <v>7</v>
      </c>
      <c r="G10" s="3" t="s">
        <v>3</v>
      </c>
      <c r="K10" s="6"/>
      <c r="L10" s="6"/>
    </row>
    <row r="11" spans="1:12" s="4" customFormat="1" ht="12.75">
      <c r="A11" s="46"/>
      <c r="B11" s="46"/>
      <c r="C11" s="31"/>
      <c r="D11" s="31"/>
      <c r="E11" s="32"/>
      <c r="F11" s="32"/>
      <c r="G11" s="32"/>
      <c r="H11" s="32"/>
      <c r="I11" s="15"/>
      <c r="J11" s="15"/>
      <c r="K11" s="15"/>
      <c r="L11" s="7"/>
    </row>
    <row r="12" spans="1:12" s="4" customFormat="1" ht="10.5" customHeight="1">
      <c r="A12" s="3" t="s">
        <v>4</v>
      </c>
      <c r="B12" s="4" t="s">
        <v>2</v>
      </c>
      <c r="K12" s="6"/>
      <c r="L12" s="6"/>
    </row>
    <row r="13" spans="1:12" s="4" customFormat="1" ht="12.75">
      <c r="A13" s="33"/>
      <c r="B13" s="32"/>
      <c r="C13" s="49"/>
      <c r="D13" s="49"/>
      <c r="E13" s="7"/>
      <c r="G13" s="7"/>
      <c r="H13" s="7"/>
      <c r="J13" s="7"/>
      <c r="K13" s="7"/>
      <c r="L13" s="7"/>
    </row>
    <row r="14" spans="1:12" s="4" customFormat="1" ht="12.75" customHeight="1">
      <c r="B14" s="5"/>
      <c r="E14" s="45"/>
      <c r="F14" s="45"/>
      <c r="J14" s="3"/>
      <c r="K14" s="8"/>
      <c r="L14" s="8"/>
    </row>
    <row r="15" spans="1:12" s="4" customFormat="1" ht="10.5" customHeight="1">
      <c r="A15" s="3" t="s">
        <v>5</v>
      </c>
      <c r="K15" s="9"/>
      <c r="L15" s="9"/>
    </row>
    <row r="16" spans="1:12" s="4" customFormat="1" ht="12.75">
      <c r="A16" s="48"/>
      <c r="B16" s="48"/>
      <c r="C16" s="49"/>
      <c r="D16" s="49"/>
      <c r="E16" s="47"/>
      <c r="F16" s="47"/>
      <c r="J16" s="7"/>
      <c r="K16" s="10"/>
      <c r="L16" s="10"/>
    </row>
    <row r="17" spans="1:13" s="4" customFormat="1" ht="12.75">
      <c r="A17" s="13"/>
      <c r="B17" s="13"/>
      <c r="C17" s="7"/>
      <c r="D17" s="7"/>
      <c r="E17" s="8"/>
      <c r="F17" s="8"/>
    </row>
    <row r="18" spans="1:13" s="4" customFormat="1" ht="12.75">
      <c r="A18" s="13"/>
      <c r="B18" s="13"/>
      <c r="C18" s="7"/>
      <c r="D18" s="7"/>
      <c r="E18" s="8"/>
      <c r="F18" s="8"/>
      <c r="J18" s="7"/>
      <c r="K18" s="10"/>
      <c r="L18" s="10"/>
    </row>
    <row r="19" spans="1:13" s="4" customFormat="1" ht="10.5" customHeight="1">
      <c r="A19" s="57" t="s">
        <v>32</v>
      </c>
      <c r="B19" s="58"/>
      <c r="E19" s="47" t="s">
        <v>11</v>
      </c>
      <c r="F19" s="47"/>
      <c r="G19" s="52" t="s">
        <v>34</v>
      </c>
      <c r="H19" s="52"/>
      <c r="K19" s="6"/>
      <c r="L19" s="6"/>
    </row>
    <row r="20" spans="1:13" ht="8.25" customHeight="1">
      <c r="C20" s="4"/>
      <c r="D20" s="4"/>
      <c r="E20" s="4"/>
      <c r="F20" s="4"/>
      <c r="J20" s="4"/>
      <c r="K20" s="6"/>
      <c r="L20" s="6"/>
    </row>
    <row r="21" spans="1:13" ht="8.25" customHeight="1"/>
    <row r="22" spans="1:13" s="4" customFormat="1" ht="18.75" customHeight="1" thickBot="1">
      <c r="A22" s="51" t="s">
        <v>6</v>
      </c>
      <c r="B22" s="51"/>
      <c r="C22" s="51"/>
      <c r="D22" s="51"/>
      <c r="E22" s="51"/>
      <c r="F22" s="51"/>
      <c r="G22" s="51"/>
      <c r="H22" s="51"/>
      <c r="I22" s="25"/>
      <c r="J22" s="25"/>
      <c r="K22" s="25"/>
      <c r="L22" s="25"/>
      <c r="M22" s="25"/>
    </row>
    <row r="23" spans="1:13" s="4" customFormat="1" ht="38.25">
      <c r="A23" s="53" t="s">
        <v>10</v>
      </c>
      <c r="B23" s="54"/>
      <c r="C23" s="17" t="s">
        <v>16</v>
      </c>
      <c r="D23" s="17" t="s">
        <v>15</v>
      </c>
      <c r="E23" s="17" t="s">
        <v>12</v>
      </c>
      <c r="F23" s="17" t="s">
        <v>20</v>
      </c>
      <c r="G23" s="20" t="s">
        <v>18</v>
      </c>
      <c r="H23" s="18" t="s">
        <v>14</v>
      </c>
    </row>
    <row r="24" spans="1:13" s="4" customFormat="1" ht="71.25" customHeight="1" thickBot="1">
      <c r="A24" s="55" t="s">
        <v>21</v>
      </c>
      <c r="B24" s="56"/>
      <c r="C24" s="21">
        <v>42000</v>
      </c>
      <c r="D24" s="22">
        <v>21</v>
      </c>
      <c r="E24" s="21">
        <f>+C24*0.21</f>
        <v>8820</v>
      </c>
      <c r="F24" s="23">
        <f>+C24*1.21</f>
        <v>50820</v>
      </c>
      <c r="G24" s="28">
        <v>42000</v>
      </c>
      <c r="H24" s="23">
        <f>+C24-G24</f>
        <v>0</v>
      </c>
    </row>
    <row r="25" spans="1:13" ht="15.75" customHeight="1">
      <c r="C25" s="27"/>
      <c r="J25" s="4"/>
    </row>
    <row r="26" spans="1:13" ht="18" customHeight="1">
      <c r="E26" s="36" t="s">
        <v>19</v>
      </c>
      <c r="F26" s="36"/>
      <c r="G26" s="36"/>
      <c r="H26" s="19">
        <f>G24</f>
        <v>42000</v>
      </c>
      <c r="I26" s="24"/>
      <c r="J26" s="4"/>
      <c r="K26" s="1"/>
      <c r="L26" s="1"/>
    </row>
    <row r="27" spans="1:13" ht="15">
      <c r="E27" s="36" t="s">
        <v>17</v>
      </c>
      <c r="F27" s="36"/>
      <c r="G27" s="36"/>
      <c r="H27" s="26">
        <f>H24</f>
        <v>0</v>
      </c>
      <c r="I27" s="24"/>
      <c r="J27" s="4"/>
      <c r="K27" s="1"/>
      <c r="L27" s="1"/>
    </row>
    <row r="28" spans="1:13" ht="15">
      <c r="E28" s="36" t="s">
        <v>15</v>
      </c>
      <c r="F28" s="36"/>
      <c r="G28" s="36"/>
      <c r="H28" s="34">
        <f>G24*D24/100</f>
        <v>8820</v>
      </c>
      <c r="I28" s="24"/>
      <c r="J28" s="4"/>
      <c r="K28" s="1"/>
      <c r="L28" s="1"/>
    </row>
    <row r="29" spans="1:13" ht="15">
      <c r="E29" s="36" t="s">
        <v>23</v>
      </c>
      <c r="F29" s="36"/>
      <c r="G29" s="36"/>
      <c r="H29" s="19">
        <f>H26+H28</f>
        <v>50820</v>
      </c>
      <c r="J29" s="4"/>
    </row>
    <row r="30" spans="1:13" ht="9.75" customHeight="1" thickBot="1">
      <c r="J30" s="4"/>
    </row>
    <row r="31" spans="1:13" ht="40.5" customHeight="1">
      <c r="C31" s="38" t="s">
        <v>25</v>
      </c>
      <c r="D31" s="39"/>
      <c r="E31" s="41" t="s">
        <v>26</v>
      </c>
      <c r="F31" s="42"/>
    </row>
    <row r="32" spans="1:13" ht="27" customHeight="1">
      <c r="A32" s="37" t="s">
        <v>27</v>
      </c>
      <c r="B32" s="37"/>
      <c r="C32" s="40" t="s">
        <v>24</v>
      </c>
      <c r="D32" s="40"/>
      <c r="E32" s="43"/>
      <c r="F32" s="43"/>
    </row>
    <row r="34" spans="1:8" ht="15" customHeight="1">
      <c r="A34" s="59" t="s">
        <v>22</v>
      </c>
      <c r="B34" s="59"/>
      <c r="C34" s="59"/>
      <c r="D34" s="59"/>
      <c r="E34" s="59"/>
      <c r="F34" s="59"/>
      <c r="G34" s="59"/>
      <c r="H34" s="59"/>
    </row>
    <row r="35" spans="1:8" ht="15" customHeight="1">
      <c r="A35" s="3"/>
      <c r="B35" s="3"/>
      <c r="C35" s="3"/>
      <c r="D35" s="3"/>
      <c r="E35" s="3"/>
      <c r="F35" s="3"/>
      <c r="G35" s="3"/>
      <c r="H35" s="3"/>
    </row>
    <row r="36" spans="1:8">
      <c r="A36" s="57" t="s">
        <v>33</v>
      </c>
      <c r="B36" s="62"/>
    </row>
    <row r="38" spans="1:8">
      <c r="A38" s="60" t="s">
        <v>28</v>
      </c>
      <c r="B38" s="61"/>
      <c r="C38" s="61"/>
      <c r="D38" s="61"/>
      <c r="E38" s="61"/>
      <c r="F38" s="61"/>
      <c r="G38" s="61"/>
      <c r="H38" s="61"/>
    </row>
    <row r="39" spans="1:8">
      <c r="C39" s="64" t="s">
        <v>29</v>
      </c>
      <c r="D39" s="65"/>
      <c r="E39" s="64" t="s">
        <v>30</v>
      </c>
      <c r="F39" s="65"/>
    </row>
    <row r="40" spans="1:8">
      <c r="A40" s="37" t="s">
        <v>28</v>
      </c>
      <c r="B40" s="63"/>
      <c r="C40" s="66"/>
      <c r="D40" s="67"/>
      <c r="E40" s="66"/>
      <c r="F40" s="67"/>
    </row>
    <row r="42" spans="1:8">
      <c r="A42" s="59" t="s">
        <v>31</v>
      </c>
      <c r="B42" s="59"/>
      <c r="C42" s="35"/>
      <c r="D42" s="35"/>
      <c r="E42" s="35"/>
      <c r="F42" s="35"/>
      <c r="G42" s="35"/>
      <c r="H42" s="35"/>
    </row>
  </sheetData>
  <mergeCells count="40">
    <mergeCell ref="A42:B42"/>
    <mergeCell ref="A40:B40"/>
    <mergeCell ref="C39:D39"/>
    <mergeCell ref="E39:F39"/>
    <mergeCell ref="C40:D40"/>
    <mergeCell ref="E40:F40"/>
    <mergeCell ref="A34:B34"/>
    <mergeCell ref="C34:D34"/>
    <mergeCell ref="E34:F34"/>
    <mergeCell ref="G34:H34"/>
    <mergeCell ref="A38:H38"/>
    <mergeCell ref="A36:B36"/>
    <mergeCell ref="E27:G27"/>
    <mergeCell ref="C16:D16"/>
    <mergeCell ref="E26:G26"/>
    <mergeCell ref="A22:H22"/>
    <mergeCell ref="G19:H19"/>
    <mergeCell ref="A23:B23"/>
    <mergeCell ref="A24:B24"/>
    <mergeCell ref="E19:F19"/>
    <mergeCell ref="A19:B19"/>
    <mergeCell ref="A5:H5"/>
    <mergeCell ref="A8:B8"/>
    <mergeCell ref="A9:B9"/>
    <mergeCell ref="E16:F16"/>
    <mergeCell ref="A16:B16"/>
    <mergeCell ref="A6:B6"/>
    <mergeCell ref="A10:B10"/>
    <mergeCell ref="A11:B11"/>
    <mergeCell ref="C13:D13"/>
    <mergeCell ref="E14:F14"/>
    <mergeCell ref="E6:K6"/>
    <mergeCell ref="A7:B7"/>
    <mergeCell ref="E28:G28"/>
    <mergeCell ref="A32:B32"/>
    <mergeCell ref="C31:D31"/>
    <mergeCell ref="C32:D32"/>
    <mergeCell ref="E31:F31"/>
    <mergeCell ref="E32:F32"/>
    <mergeCell ref="E29:G29"/>
  </mergeCells>
  <phoneticPr fontId="0" type="noConversion"/>
  <dataValidations disablePrompts="1" count="1">
    <dataValidation type="textLength" errorStyle="warning" allowBlank="1" showInputMessage="1" showErrorMessage="1" errorTitle="Numèric CIF" error="Sense espais ni guions" sqref="A16:B18" xr:uid="{00000000-0002-0000-0000-000000000000}">
      <formula1>0</formula1>
      <formula2>0</formula2>
    </dataValidation>
  </dataValidations>
  <pageMargins left="0.25" right="0.25" top="0.75" bottom="0.75" header="0.3" footer="0.3"/>
  <pageSetup paperSize="9" scale="64" orientation="landscape" horizontalDpi="300" verticalDpi="300" r:id="rId1"/>
  <headerFooter alignWithMargins="0">
    <oddHeader xml:space="preserve">&amp;C&amp;16MODEL D'OFERTA ECONÒMICA </oddHeader>
    <oddFooter>&amp;LSignatura del licitador
Data i segell&amp;C&amp;"Arial,Negrita"&amp;12
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Manteniment ORvital CSI2025028S</vt:lpstr>
      <vt:lpstr>'Manteniment ORvital CSI2025028S'!Títulos_a_imprimir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Sonia Navarro</dc:creator>
  <cp:lastModifiedBy>Aitor Ruiz Montejo</cp:lastModifiedBy>
  <cp:lastPrinted>2019-04-29T11:24:42Z</cp:lastPrinted>
  <dcterms:created xsi:type="dcterms:W3CDTF">2006-05-16T17:50:43Z</dcterms:created>
  <dcterms:modified xsi:type="dcterms:W3CDTF">2025-05-15T06:31:26Z</dcterms:modified>
</cp:coreProperties>
</file>